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C:\Users\Max\Documents\Zwaardvechten\Zwaardkring\ALV\ALV april 2023\"/>
    </mc:Choice>
  </mc:AlternateContent>
  <xr:revisionPtr revIDLastSave="18" documentId="11_C02595F1E804221FBD300CABC97BD9CAB9C8CCAF" xr6:coauthVersionLast="47" xr6:coauthVersionMax="47" xr10:uidLastSave="{FFC31BF3-746B-43BF-B650-9217730343F8}"/>
  <bookViews>
    <workbookView xWindow="0" yWindow="0" windowWidth="28800" windowHeight="12330" activeTab="1" xr2:uid="{00000000-000D-0000-FFFF-FFFF00000000}"/>
  </bookViews>
  <sheets>
    <sheet name="Jaarbegroting 2023-2024" sheetId="1" r:id="rId1"/>
    <sheet name="Bala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" l="1"/>
  <c r="O30" i="2"/>
  <c r="H21" i="2"/>
  <c r="H58" i="1"/>
  <c r="G7" i="1"/>
  <c r="G11" i="1"/>
  <c r="G15" i="1"/>
  <c r="G18" i="1"/>
  <c r="G21" i="1"/>
  <c r="G24" i="1"/>
  <c r="G27" i="1"/>
  <c r="G30" i="1"/>
  <c r="G33" i="1"/>
  <c r="P41" i="2" l="1"/>
  <c r="Q43" i="2" s="1"/>
  <c r="I24" i="2"/>
  <c r="H34" i="1"/>
  <c r="I59" i="1" s="1"/>
</calcChain>
</file>

<file path=xl/sharedStrings.xml><?xml version="1.0" encoding="utf-8"?>
<sst xmlns="http://schemas.openxmlformats.org/spreadsheetml/2006/main" count="95" uniqueCount="45">
  <si>
    <t>Baten</t>
  </si>
  <si>
    <t>Beschrijving</t>
  </si>
  <si>
    <t>Subpost</t>
  </si>
  <si>
    <t>Subtotaal</t>
  </si>
  <si>
    <t>Totaal</t>
  </si>
  <si>
    <t>Sommering</t>
  </si>
  <si>
    <t>Contributie</t>
  </si>
  <si>
    <t>Merchandising (niet Winterkamp)</t>
  </si>
  <si>
    <t>Bedrag</t>
  </si>
  <si>
    <t>Aantal leden</t>
  </si>
  <si>
    <t>Per maand</t>
  </si>
  <si>
    <t>Per Jaar</t>
  </si>
  <si>
    <t>Regulier contributie</t>
  </si>
  <si>
    <t>Commissie</t>
  </si>
  <si>
    <t>* Re-enactment</t>
  </si>
  <si>
    <t>* Evenementen</t>
  </si>
  <si>
    <t>Demos</t>
  </si>
  <si>
    <t>Zomerfest</t>
  </si>
  <si>
    <t>Toernooi</t>
  </si>
  <si>
    <t>Vrijwilligers</t>
  </si>
  <si>
    <t>Workshops</t>
  </si>
  <si>
    <t>Masterclass</t>
  </si>
  <si>
    <t>* Winterkamp</t>
  </si>
  <si>
    <t>Lasten</t>
  </si>
  <si>
    <t>Advertisement</t>
  </si>
  <si>
    <t>ALV</t>
  </si>
  <si>
    <t>Bankkosten</t>
  </si>
  <si>
    <t>Bestuur</t>
  </si>
  <si>
    <t>* Kosten</t>
  </si>
  <si>
    <t>* Reiskosten</t>
  </si>
  <si>
    <t>* Instructeurs</t>
  </si>
  <si>
    <t>* Lesvergoeding</t>
  </si>
  <si>
    <t>* Communicatie</t>
  </si>
  <si>
    <t>* Kas</t>
  </si>
  <si>
    <t>* Vertrouwenspersonen</t>
  </si>
  <si>
    <t>Jubileum</t>
  </si>
  <si>
    <t>Les materiaal</t>
  </si>
  <si>
    <t>Opslagruimte</t>
  </si>
  <si>
    <t>Verzekeringen</t>
  </si>
  <si>
    <t>Zaalhuur</t>
  </si>
  <si>
    <t>Onvoorzien</t>
  </si>
  <si>
    <t>Sparen</t>
  </si>
  <si>
    <t>*Evenementen</t>
  </si>
  <si>
    <t>Winterkamp</t>
  </si>
  <si>
    <t>*Re-enactment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</si>
</sst>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_-[$€-2]\ * #,##0.00_-;\-[$€-2]\ * #,##0.00_-;_-[$€-2]\ * &quot;-&quot;??_-;_-@_-"/>
  </numFmts>
  <fonts count="7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2" fillId="0" borderId="7" xfId="0" applyFont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4" xfId="0" applyFont="1" applyFill="1" applyBorder="1"/>
    <xf numFmtId="164" fontId="2" fillId="0" borderId="8" xfId="0" applyNumberFormat="1" applyFont="1" applyBorder="1"/>
    <xf numFmtId="0" fontId="2" fillId="0" borderId="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5" fillId="0" borderId="0" xfId="0" applyFont="1"/>
    <xf numFmtId="164" fontId="6" fillId="0" borderId="0" xfId="0" applyNumberFormat="1" applyFont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165" fontId="2" fillId="0" borderId="0" xfId="0" applyNumberFormat="1" applyFont="1"/>
    <xf numFmtId="165" fontId="2" fillId="0" borderId="13" xfId="0" applyNumberFormat="1" applyFont="1" applyBorder="1"/>
    <xf numFmtId="0" fontId="2" fillId="0" borderId="14" xfId="0" applyFont="1" applyBorder="1"/>
    <xf numFmtId="164" fontId="2" fillId="0" borderId="15" xfId="0" applyNumberFormat="1" applyFont="1" applyBorder="1"/>
    <xf numFmtId="0" fontId="1" fillId="2" borderId="16" xfId="0" applyFont="1" applyFill="1" applyBorder="1"/>
    <xf numFmtId="0" fontId="1" fillId="2" borderId="17" xfId="0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2" borderId="23" xfId="0" applyFont="1" applyFill="1" applyBorder="1"/>
    <xf numFmtId="164" fontId="2" fillId="0" borderId="24" xfId="0" applyNumberFormat="1" applyFont="1" applyBorder="1"/>
    <xf numFmtId="0" fontId="2" fillId="0" borderId="25" xfId="0" applyFont="1" applyBorder="1"/>
    <xf numFmtId="0" fontId="0" fillId="0" borderId="25" xfId="0" applyBorder="1"/>
    <xf numFmtId="0" fontId="2" fillId="0" borderId="26" xfId="0" applyFont="1" applyBorder="1"/>
    <xf numFmtId="164" fontId="0" fillId="0" borderId="27" xfId="0" applyNumberFormat="1" applyBorder="1"/>
    <xf numFmtId="164" fontId="0" fillId="0" borderId="0" xfId="0" applyNumberFormat="1"/>
    <xf numFmtId="0" fontId="1" fillId="2" borderId="28" xfId="0" applyFont="1" applyFill="1" applyBorder="1"/>
    <xf numFmtId="0" fontId="1" fillId="2" borderId="29" xfId="0" applyFont="1" applyFill="1" applyBorder="1"/>
    <xf numFmtId="0" fontId="4" fillId="2" borderId="29" xfId="0" applyFont="1" applyFill="1" applyBorder="1"/>
    <xf numFmtId="0" fontId="1" fillId="2" borderId="30" xfId="0" applyFont="1" applyFill="1" applyBorder="1"/>
    <xf numFmtId="164" fontId="2" fillId="0" borderId="7" xfId="0" applyNumberFormat="1" applyFont="1" applyBorder="1"/>
    <xf numFmtId="0" fontId="2" fillId="0" borderId="3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0"/>
  <sheetViews>
    <sheetView topLeftCell="A30" workbookViewId="0">
      <selection activeCell="N51" sqref="N51"/>
    </sheetView>
  </sheetViews>
  <sheetFormatPr defaultRowHeight="15"/>
  <cols>
    <col min="2" max="2" width="6.7109375" bestFit="1" customWidth="1"/>
    <col min="3" max="3" width="30.42578125" bestFit="1" customWidth="1"/>
    <col min="4" max="4" width="22.85546875" bestFit="1" customWidth="1"/>
    <col min="5" max="5" width="15.42578125" bestFit="1" customWidth="1"/>
    <col min="6" max="7" width="12" bestFit="1" customWidth="1"/>
    <col min="8" max="8" width="11.28515625" bestFit="1" customWidth="1"/>
    <col min="9" max="9" width="11.140625" bestFit="1" customWidth="1"/>
    <col min="12" max="12" width="19" bestFit="1" customWidth="1"/>
    <col min="13" max="13" width="7.140625" bestFit="1" customWidth="1"/>
    <col min="14" max="14" width="12.28515625" bestFit="1" customWidth="1"/>
    <col min="15" max="15" width="10.42578125" bestFit="1" customWidth="1"/>
    <col min="16" max="16" width="10.5703125" bestFit="1" customWidth="1"/>
    <col min="17" max="17" width="25.5703125" bestFit="1" customWidth="1"/>
  </cols>
  <sheetData>
    <row r="2" spans="2:16" ht="15.75" thickBot="1"/>
    <row r="3" spans="2:16" ht="15.75" thickBot="1">
      <c r="B3" s="1" t="s">
        <v>0</v>
      </c>
      <c r="C3" s="2" t="s">
        <v>1</v>
      </c>
      <c r="D3" s="2" t="s">
        <v>2</v>
      </c>
      <c r="E3" s="3"/>
      <c r="F3" s="2"/>
      <c r="G3" s="2" t="s">
        <v>3</v>
      </c>
      <c r="H3" s="2" t="s">
        <v>4</v>
      </c>
      <c r="I3" s="4" t="s">
        <v>5</v>
      </c>
      <c r="J3" s="5"/>
      <c r="K3" s="5"/>
      <c r="L3" s="5"/>
      <c r="M3" s="5"/>
      <c r="N3" s="5"/>
      <c r="O3" s="5"/>
      <c r="P3" s="5"/>
    </row>
    <row r="4" spans="2:16">
      <c r="B4" s="6"/>
      <c r="C4" s="5" t="s">
        <v>6</v>
      </c>
      <c r="D4" s="5"/>
      <c r="E4" s="7"/>
      <c r="F4" s="5"/>
      <c r="G4" s="8">
        <v>36000</v>
      </c>
      <c r="H4" s="5"/>
      <c r="I4" s="9"/>
      <c r="J4" s="5"/>
      <c r="K4" s="5"/>
      <c r="L4" s="5"/>
      <c r="M4" s="5"/>
      <c r="N4" s="5"/>
      <c r="O4" s="5"/>
      <c r="P4" s="5"/>
    </row>
    <row r="5" spans="2:16">
      <c r="B5" s="6"/>
      <c r="C5" s="5" t="s">
        <v>7</v>
      </c>
      <c r="D5" s="5"/>
      <c r="E5" s="7"/>
      <c r="F5" s="8">
        <v>300</v>
      </c>
      <c r="G5" s="5"/>
      <c r="H5" s="5"/>
      <c r="I5" s="9"/>
      <c r="J5" s="5"/>
      <c r="K5" s="5"/>
      <c r="L5" s="5"/>
      <c r="M5" s="5"/>
      <c r="N5" s="5"/>
      <c r="O5" s="5"/>
      <c r="P5" s="5"/>
    </row>
    <row r="6" spans="2:16">
      <c r="B6" s="6"/>
      <c r="C6" s="5"/>
      <c r="D6" s="5"/>
      <c r="E6" s="7"/>
      <c r="F6" s="8">
        <v>-200</v>
      </c>
      <c r="G6" s="5"/>
      <c r="H6" s="5"/>
      <c r="I6" s="9"/>
      <c r="J6" s="5"/>
      <c r="K6" s="5"/>
      <c r="L6" s="10" t="s">
        <v>6</v>
      </c>
      <c r="M6" s="11" t="s">
        <v>8</v>
      </c>
      <c r="N6" s="11" t="s">
        <v>9</v>
      </c>
      <c r="O6" s="11" t="s">
        <v>10</v>
      </c>
      <c r="P6" s="12" t="s">
        <v>11</v>
      </c>
    </row>
    <row r="7" spans="2:16">
      <c r="B7" s="6"/>
      <c r="C7" s="5"/>
      <c r="D7" s="5"/>
      <c r="E7" s="7"/>
      <c r="F7" s="5"/>
      <c r="G7" s="13">
        <f>SUM(F5+F6)</f>
        <v>100</v>
      </c>
      <c r="H7" s="5"/>
      <c r="I7" s="9"/>
      <c r="J7" s="5"/>
      <c r="K7" s="5"/>
      <c r="L7" s="6" t="s">
        <v>12</v>
      </c>
      <c r="M7" s="8">
        <v>30</v>
      </c>
      <c r="N7" s="5">
        <v>100</v>
      </c>
      <c r="O7" s="8">
        <v>3000</v>
      </c>
      <c r="P7" s="44">
        <v>36000</v>
      </c>
    </row>
    <row r="8" spans="2:16">
      <c r="B8" s="6"/>
      <c r="C8" s="5" t="s">
        <v>13</v>
      </c>
      <c r="D8" s="5"/>
      <c r="E8" s="7"/>
      <c r="F8" s="5"/>
      <c r="G8" s="5"/>
      <c r="H8" s="5"/>
      <c r="I8" s="9"/>
      <c r="J8" s="5"/>
      <c r="K8" s="5"/>
      <c r="L8" s="19"/>
      <c r="M8" s="20"/>
      <c r="N8" s="20"/>
      <c r="O8" s="20"/>
      <c r="P8" s="45"/>
    </row>
    <row r="9" spans="2:16">
      <c r="B9" s="6"/>
      <c r="C9" s="5"/>
      <c r="D9" s="5" t="s">
        <v>14</v>
      </c>
      <c r="E9" s="7"/>
      <c r="F9" s="8">
        <v>1000</v>
      </c>
      <c r="G9" s="5"/>
      <c r="H9" s="5"/>
      <c r="I9" s="9"/>
      <c r="J9" s="5"/>
      <c r="K9" s="5"/>
      <c r="L9" s="5"/>
      <c r="M9" s="5"/>
      <c r="N9" s="5"/>
      <c r="O9" s="5"/>
      <c r="P9" s="5"/>
    </row>
    <row r="10" spans="2:16">
      <c r="B10" s="6"/>
      <c r="C10" s="5"/>
      <c r="D10" s="5"/>
      <c r="E10" s="7"/>
      <c r="F10" s="8">
        <v>-1050</v>
      </c>
      <c r="G10" s="5"/>
      <c r="H10" s="5"/>
      <c r="I10" s="9"/>
      <c r="J10" s="5"/>
      <c r="K10" s="5"/>
      <c r="L10" s="5"/>
      <c r="M10" s="5"/>
      <c r="N10" s="5"/>
      <c r="O10" s="5"/>
      <c r="P10" s="5"/>
    </row>
    <row r="11" spans="2:16">
      <c r="B11" s="6"/>
      <c r="C11" s="5"/>
      <c r="D11" s="5"/>
      <c r="E11" s="7"/>
      <c r="F11" s="5"/>
      <c r="G11" s="13">
        <f>SUM(F9+F10)</f>
        <v>-50</v>
      </c>
      <c r="H11" s="5"/>
      <c r="I11" s="9"/>
      <c r="J11" s="5"/>
      <c r="K11" s="5"/>
      <c r="L11" s="5"/>
      <c r="M11" s="8"/>
      <c r="N11" s="5"/>
      <c r="O11" s="8"/>
      <c r="P11" s="8"/>
    </row>
    <row r="12" spans="2:16">
      <c r="B12" s="6"/>
      <c r="C12" s="5"/>
      <c r="D12" s="5" t="s">
        <v>15</v>
      </c>
      <c r="E12" s="7"/>
      <c r="F12" s="5"/>
      <c r="G12" s="5"/>
      <c r="H12" s="5"/>
      <c r="I12" s="9"/>
      <c r="J12" s="5"/>
      <c r="K12" s="5"/>
      <c r="L12" s="5"/>
      <c r="M12" s="5"/>
      <c r="N12" s="5"/>
      <c r="O12" s="5"/>
      <c r="P12" s="5"/>
    </row>
    <row r="13" spans="2:16">
      <c r="B13" s="6"/>
      <c r="C13" s="5"/>
      <c r="D13" s="5"/>
      <c r="E13" s="7" t="s">
        <v>16</v>
      </c>
      <c r="F13" s="8">
        <v>0</v>
      </c>
      <c r="G13" s="5"/>
      <c r="H13" s="5"/>
      <c r="I13" s="9"/>
      <c r="J13" s="5"/>
      <c r="K13" s="5"/>
      <c r="L13" s="5"/>
      <c r="M13" s="5"/>
      <c r="N13" s="5"/>
      <c r="O13" s="5"/>
      <c r="P13" s="5"/>
    </row>
    <row r="14" spans="2:16">
      <c r="B14" s="6"/>
      <c r="C14" s="5"/>
      <c r="D14" s="5"/>
      <c r="E14" s="7"/>
      <c r="F14" s="8">
        <v>-125</v>
      </c>
      <c r="G14" s="5"/>
      <c r="H14" s="5"/>
      <c r="I14" s="9"/>
      <c r="J14" s="5"/>
      <c r="K14" s="5"/>
      <c r="L14" s="5"/>
      <c r="M14" s="5"/>
      <c r="N14" s="5"/>
      <c r="O14" s="5"/>
      <c r="P14" s="5"/>
    </row>
    <row r="15" spans="2:16">
      <c r="B15" s="6"/>
      <c r="C15" s="5"/>
      <c r="D15" s="5"/>
      <c r="E15" s="7"/>
      <c r="F15" s="5"/>
      <c r="G15" s="13">
        <f>SUM(F13+F14)</f>
        <v>-125</v>
      </c>
      <c r="H15" s="5"/>
      <c r="I15" s="9"/>
      <c r="J15" s="5"/>
      <c r="K15" s="5"/>
      <c r="L15" s="5"/>
      <c r="M15" s="5"/>
      <c r="N15" s="5"/>
      <c r="O15" s="5"/>
      <c r="P15" s="5"/>
    </row>
    <row r="16" spans="2:16">
      <c r="B16" s="6"/>
      <c r="C16" s="5"/>
      <c r="D16" s="5"/>
      <c r="E16" s="7" t="s">
        <v>17</v>
      </c>
      <c r="F16" s="8">
        <v>450</v>
      </c>
      <c r="G16" s="5"/>
      <c r="H16" s="5"/>
      <c r="I16" s="9"/>
      <c r="J16" s="5"/>
      <c r="K16" s="5"/>
      <c r="L16" s="5"/>
      <c r="M16" s="5"/>
      <c r="N16" s="5"/>
      <c r="O16" s="5"/>
      <c r="P16" s="5"/>
    </row>
    <row r="17" spans="2:16">
      <c r="B17" s="6"/>
      <c r="C17" s="5"/>
      <c r="D17" s="5"/>
      <c r="E17" s="7"/>
      <c r="F17" s="8">
        <v>-900</v>
      </c>
      <c r="G17" s="5"/>
      <c r="H17" s="5"/>
      <c r="I17" s="9"/>
      <c r="J17" s="5"/>
      <c r="K17" s="5"/>
      <c r="L17" s="5"/>
      <c r="M17" s="5"/>
      <c r="N17" s="5"/>
      <c r="O17" s="5"/>
      <c r="P17" s="5"/>
    </row>
    <row r="18" spans="2:16">
      <c r="B18" s="6"/>
      <c r="C18" s="5"/>
      <c r="D18" s="5"/>
      <c r="E18" s="7"/>
      <c r="F18" s="5"/>
      <c r="G18" s="13">
        <f>SUM(F16+F17)</f>
        <v>-450</v>
      </c>
      <c r="H18" s="5"/>
      <c r="I18" s="9"/>
      <c r="J18" s="5"/>
      <c r="K18" s="5"/>
      <c r="L18" s="5"/>
      <c r="M18" s="5"/>
      <c r="N18" s="5"/>
      <c r="O18" s="5"/>
      <c r="P18" s="5"/>
    </row>
    <row r="19" spans="2:16">
      <c r="B19" s="6"/>
      <c r="C19" s="5"/>
      <c r="D19" s="5"/>
      <c r="E19" s="7" t="s">
        <v>18</v>
      </c>
      <c r="F19" s="8">
        <v>750</v>
      </c>
      <c r="G19" s="5"/>
      <c r="H19" s="5"/>
      <c r="I19" s="9"/>
      <c r="J19" s="5"/>
      <c r="K19" s="5"/>
      <c r="L19" s="5"/>
      <c r="M19" s="5"/>
      <c r="N19" s="5"/>
      <c r="O19" s="5"/>
      <c r="P19" s="5"/>
    </row>
    <row r="20" spans="2:16">
      <c r="B20" s="6"/>
      <c r="C20" s="5"/>
      <c r="D20" s="5"/>
      <c r="E20" s="7"/>
      <c r="F20" s="8">
        <v>-1250</v>
      </c>
      <c r="G20" s="5"/>
      <c r="H20" s="5"/>
      <c r="I20" s="9"/>
      <c r="J20" s="5"/>
      <c r="K20" s="5"/>
      <c r="L20" s="5"/>
      <c r="M20" s="5"/>
      <c r="N20" s="5"/>
      <c r="O20" s="5"/>
      <c r="P20" s="5"/>
    </row>
    <row r="21" spans="2:16">
      <c r="B21" s="6"/>
      <c r="C21" s="5"/>
      <c r="D21" s="5"/>
      <c r="E21" s="7"/>
      <c r="F21" s="5"/>
      <c r="G21" s="13">
        <f>SUM(F19+F20)</f>
        <v>-500</v>
      </c>
      <c r="H21" s="5"/>
      <c r="I21" s="9"/>
      <c r="J21" s="5"/>
      <c r="K21" s="5"/>
      <c r="L21" s="5"/>
      <c r="M21" s="5"/>
      <c r="N21" s="5"/>
      <c r="O21" s="5"/>
      <c r="P21" s="5"/>
    </row>
    <row r="22" spans="2:16">
      <c r="B22" s="6"/>
      <c r="C22" s="5"/>
      <c r="D22" s="5"/>
      <c r="E22" s="7" t="s">
        <v>19</v>
      </c>
      <c r="F22" s="8">
        <v>0</v>
      </c>
      <c r="G22" s="5"/>
      <c r="H22" s="5"/>
      <c r="I22" s="9"/>
      <c r="J22" s="5"/>
      <c r="K22" s="5"/>
      <c r="L22" s="5"/>
      <c r="M22" s="5"/>
      <c r="N22" s="5"/>
      <c r="O22" s="5"/>
      <c r="P22" s="5"/>
    </row>
    <row r="23" spans="2:16">
      <c r="B23" s="6"/>
      <c r="C23" s="5"/>
      <c r="D23" s="5"/>
      <c r="E23" s="7"/>
      <c r="F23" s="8">
        <v>-750</v>
      </c>
      <c r="G23" s="5"/>
      <c r="H23" s="5"/>
      <c r="I23" s="9"/>
      <c r="J23" s="5"/>
      <c r="K23" s="5"/>
      <c r="L23" s="5"/>
      <c r="M23" s="5"/>
      <c r="N23" s="5"/>
      <c r="O23" s="5"/>
      <c r="P23" s="5"/>
    </row>
    <row r="24" spans="2:16">
      <c r="B24" s="6"/>
      <c r="C24" s="5"/>
      <c r="D24" s="5"/>
      <c r="E24" s="7"/>
      <c r="F24" s="5"/>
      <c r="G24" s="13">
        <f>SUM(F22+F23)</f>
        <v>-750</v>
      </c>
      <c r="H24" s="5"/>
      <c r="I24" s="9"/>
      <c r="J24" s="5"/>
      <c r="K24" s="5"/>
      <c r="L24" s="5"/>
      <c r="M24" s="5"/>
      <c r="N24" s="5"/>
      <c r="O24" s="5"/>
      <c r="P24" s="5"/>
    </row>
    <row r="25" spans="2:16">
      <c r="B25" s="6"/>
      <c r="C25" s="5"/>
      <c r="D25" s="5"/>
      <c r="E25" s="7" t="s">
        <v>20</v>
      </c>
      <c r="F25" s="8">
        <v>3650</v>
      </c>
      <c r="G25" s="5"/>
      <c r="H25" s="5"/>
      <c r="I25" s="9"/>
      <c r="J25" s="5"/>
      <c r="K25" s="5"/>
      <c r="L25" s="5"/>
      <c r="M25" s="5"/>
      <c r="N25" s="5"/>
      <c r="O25" s="5"/>
      <c r="P25" s="5"/>
    </row>
    <row r="26" spans="2:16">
      <c r="B26" s="6"/>
      <c r="C26" s="5"/>
      <c r="D26" s="5"/>
      <c r="E26" s="7"/>
      <c r="F26" s="8">
        <v>-3600</v>
      </c>
      <c r="G26" s="5"/>
      <c r="H26" s="5"/>
      <c r="I26" s="9"/>
      <c r="J26" s="5"/>
      <c r="K26" s="5"/>
      <c r="L26" s="5"/>
      <c r="M26" s="5"/>
      <c r="N26" s="5"/>
      <c r="O26" s="5"/>
      <c r="P26" s="5"/>
    </row>
    <row r="27" spans="2:16">
      <c r="B27" s="6"/>
      <c r="C27" s="5"/>
      <c r="D27" s="5"/>
      <c r="E27" s="7"/>
      <c r="F27" s="5"/>
      <c r="G27" s="13">
        <f>SUM(F25+F26)</f>
        <v>50</v>
      </c>
      <c r="H27" s="5"/>
      <c r="I27" s="9"/>
      <c r="J27" s="5"/>
      <c r="K27" s="5"/>
      <c r="L27" s="5"/>
      <c r="M27" s="5"/>
      <c r="N27" s="5"/>
      <c r="O27" s="5"/>
      <c r="P27" s="5"/>
    </row>
    <row r="28" spans="2:16">
      <c r="B28" s="6"/>
      <c r="C28" s="5"/>
      <c r="D28" s="5"/>
      <c r="E28" s="7" t="s">
        <v>21</v>
      </c>
      <c r="F28" s="8">
        <v>1200</v>
      </c>
      <c r="G28" s="22"/>
      <c r="H28" s="5"/>
      <c r="I28" s="9"/>
      <c r="J28" s="5"/>
      <c r="K28" s="5"/>
      <c r="L28" s="5"/>
      <c r="M28" s="5"/>
      <c r="N28" s="5"/>
      <c r="O28" s="5"/>
      <c r="P28" s="5"/>
    </row>
    <row r="29" spans="2:16">
      <c r="B29" s="6"/>
      <c r="C29" s="5"/>
      <c r="D29" s="5"/>
      <c r="E29" s="7"/>
      <c r="F29" s="8">
        <v>-1500</v>
      </c>
      <c r="G29" s="23"/>
      <c r="H29" s="5"/>
      <c r="I29" s="9"/>
      <c r="J29" s="5"/>
      <c r="K29" s="5"/>
      <c r="L29" s="5"/>
      <c r="M29" s="5"/>
      <c r="N29" s="5"/>
      <c r="O29" s="5"/>
      <c r="P29" s="5"/>
    </row>
    <row r="30" spans="2:16">
      <c r="B30" s="6"/>
      <c r="C30" s="5"/>
      <c r="D30" s="5"/>
      <c r="E30" s="7"/>
      <c r="F30" s="8"/>
      <c r="G30" s="13">
        <f>SUM(F28+F29)</f>
        <v>-300</v>
      </c>
      <c r="H30" s="5"/>
      <c r="I30" s="9"/>
      <c r="J30" s="5"/>
      <c r="K30" s="5"/>
      <c r="L30" s="5"/>
      <c r="M30" s="5"/>
      <c r="N30" s="5"/>
      <c r="O30" s="5"/>
      <c r="P30" s="5"/>
    </row>
    <row r="31" spans="2:16">
      <c r="B31" s="6"/>
      <c r="C31" s="5"/>
      <c r="D31" s="5" t="s">
        <v>22</v>
      </c>
      <c r="E31" s="7"/>
      <c r="F31" s="8">
        <v>29650</v>
      </c>
      <c r="G31" s="5"/>
      <c r="H31" s="5"/>
      <c r="I31" s="9"/>
      <c r="J31" s="5"/>
      <c r="K31" s="5"/>
      <c r="L31" s="5"/>
      <c r="M31" s="5"/>
      <c r="N31" s="5"/>
      <c r="O31" s="5"/>
      <c r="P31" s="5"/>
    </row>
    <row r="32" spans="2:16">
      <c r="B32" s="6"/>
      <c r="C32" s="5"/>
      <c r="D32" s="5"/>
      <c r="E32" s="7"/>
      <c r="F32" s="8">
        <v>-26015</v>
      </c>
      <c r="G32" s="5"/>
      <c r="H32" s="5"/>
      <c r="I32" s="9"/>
      <c r="J32" s="5"/>
      <c r="K32" s="5"/>
      <c r="L32" s="5"/>
      <c r="M32" s="5"/>
      <c r="N32" s="5"/>
      <c r="O32" s="5"/>
      <c r="P32" s="5"/>
    </row>
    <row r="33" spans="2:16">
      <c r="B33" s="6"/>
      <c r="C33" s="5"/>
      <c r="D33" s="5"/>
      <c r="E33" s="7"/>
      <c r="F33" s="5"/>
      <c r="G33" s="13">
        <f>SUM(F31+F32)</f>
        <v>3635</v>
      </c>
      <c r="H33" s="5"/>
      <c r="I33" s="9"/>
      <c r="J33" s="5"/>
      <c r="K33" s="5"/>
      <c r="L33" s="5"/>
      <c r="M33" s="5"/>
      <c r="N33" s="5"/>
      <c r="O33" s="5"/>
      <c r="P33" s="5"/>
    </row>
    <row r="34" spans="2:16">
      <c r="B34" s="6"/>
      <c r="C34" s="5"/>
      <c r="D34" s="5"/>
      <c r="E34" s="7"/>
      <c r="F34" s="5"/>
      <c r="G34" s="5"/>
      <c r="H34" s="13">
        <f>SUM(G4:G33)</f>
        <v>37610</v>
      </c>
      <c r="I34" s="9"/>
      <c r="J34" s="5"/>
      <c r="K34" s="5"/>
      <c r="L34" s="5"/>
      <c r="M34" s="5"/>
      <c r="N34" s="5"/>
      <c r="O34" s="5"/>
      <c r="P34" s="5"/>
    </row>
    <row r="35" spans="2:16">
      <c r="B35" s="1" t="s">
        <v>23</v>
      </c>
      <c r="C35" s="2"/>
      <c r="D35" s="2"/>
      <c r="E35" s="2"/>
      <c r="F35" s="15"/>
      <c r="G35" s="16"/>
      <c r="H35" s="5"/>
      <c r="I35" s="9"/>
      <c r="J35" s="5"/>
      <c r="K35" s="5"/>
      <c r="L35" s="5"/>
      <c r="M35" s="5"/>
      <c r="N35" s="5"/>
      <c r="O35" s="5"/>
      <c r="P35" s="5"/>
    </row>
    <row r="36" spans="2:16">
      <c r="B36" s="6"/>
      <c r="C36" s="5" t="s">
        <v>24</v>
      </c>
      <c r="D36" s="5"/>
      <c r="E36" s="7"/>
      <c r="F36" s="5"/>
      <c r="G36" s="8">
        <v>-2200</v>
      </c>
      <c r="H36" s="5"/>
      <c r="I36" s="9"/>
      <c r="J36" s="5"/>
      <c r="K36" s="5"/>
      <c r="L36" s="5"/>
      <c r="M36" s="5"/>
      <c r="N36" s="5"/>
      <c r="O36" s="5"/>
      <c r="P36" s="5"/>
    </row>
    <row r="37" spans="2:16">
      <c r="B37" s="6"/>
      <c r="C37" s="5" t="s">
        <v>25</v>
      </c>
      <c r="D37" s="5"/>
      <c r="E37" s="7"/>
      <c r="F37" s="5"/>
      <c r="G37" s="8">
        <v>-1000</v>
      </c>
      <c r="H37" s="5"/>
      <c r="I37" s="9"/>
      <c r="J37" s="5"/>
      <c r="K37" s="5"/>
      <c r="L37" s="5"/>
      <c r="M37" s="5"/>
      <c r="N37" s="5"/>
      <c r="O37" s="5"/>
      <c r="P37" s="5"/>
    </row>
    <row r="38" spans="2:16">
      <c r="B38" s="6"/>
      <c r="C38" s="5" t="s">
        <v>26</v>
      </c>
      <c r="D38" s="5"/>
      <c r="E38" s="7"/>
      <c r="F38" s="5"/>
      <c r="G38" s="8">
        <v>-500</v>
      </c>
      <c r="H38" s="5"/>
      <c r="I38" s="9"/>
      <c r="J38" s="5"/>
      <c r="K38" s="5"/>
      <c r="L38" s="5"/>
      <c r="M38" s="5"/>
      <c r="N38" s="5"/>
      <c r="O38" s="5"/>
      <c r="P38" s="5"/>
    </row>
    <row r="39" spans="2:16">
      <c r="B39" s="6"/>
      <c r="C39" s="5" t="s">
        <v>27</v>
      </c>
      <c r="D39" s="5"/>
      <c r="E39" s="7"/>
      <c r="F39" s="5"/>
      <c r="G39" s="5"/>
      <c r="H39" s="5"/>
      <c r="I39" s="9"/>
      <c r="J39" s="5"/>
      <c r="K39" s="5"/>
      <c r="L39" s="5"/>
      <c r="M39" s="5"/>
      <c r="N39" s="5"/>
      <c r="O39" s="5"/>
      <c r="P39" s="5"/>
    </row>
    <row r="40" spans="2:16">
      <c r="B40" s="6"/>
      <c r="C40" s="5"/>
      <c r="D40" s="5" t="s">
        <v>28</v>
      </c>
      <c r="E40" s="7"/>
      <c r="F40" s="5"/>
      <c r="G40" s="8">
        <v>-250</v>
      </c>
      <c r="H40" s="5"/>
      <c r="I40" s="9"/>
      <c r="J40" s="5"/>
      <c r="K40" s="5"/>
      <c r="L40" s="5"/>
      <c r="M40" s="5"/>
      <c r="N40" s="5"/>
      <c r="O40" s="5"/>
      <c r="P40" s="5"/>
    </row>
    <row r="41" spans="2:16">
      <c r="B41" s="6"/>
      <c r="C41" s="5"/>
      <c r="D41" s="5" t="s">
        <v>29</v>
      </c>
      <c r="E41" s="7"/>
      <c r="F41" s="5"/>
      <c r="G41" s="8">
        <v>-200</v>
      </c>
      <c r="H41" s="5"/>
      <c r="I41" s="9"/>
      <c r="J41" s="5"/>
      <c r="K41" s="5"/>
      <c r="L41" s="5"/>
      <c r="M41" s="5"/>
      <c r="N41" s="5"/>
      <c r="O41" s="5"/>
      <c r="P41" s="5"/>
    </row>
    <row r="42" spans="2:16">
      <c r="B42" s="6"/>
      <c r="C42" s="5" t="s">
        <v>13</v>
      </c>
      <c r="D42" s="5"/>
      <c r="E42" s="7"/>
      <c r="F42" s="5"/>
      <c r="G42" s="5"/>
      <c r="H42" s="5"/>
      <c r="I42" s="9"/>
      <c r="J42" s="5"/>
      <c r="K42" s="5"/>
      <c r="L42" s="5"/>
      <c r="M42" s="5"/>
      <c r="N42" s="5"/>
      <c r="O42" s="5"/>
      <c r="P42" s="5"/>
    </row>
    <row r="43" spans="2:16">
      <c r="B43" s="6"/>
      <c r="C43" s="5"/>
      <c r="D43" s="5" t="s">
        <v>30</v>
      </c>
      <c r="E43" s="7" t="s">
        <v>31</v>
      </c>
      <c r="F43" s="8">
        <v>-10000</v>
      </c>
      <c r="G43" s="5"/>
      <c r="H43" s="5"/>
      <c r="I43" s="9"/>
      <c r="J43" s="5"/>
      <c r="K43" s="5"/>
      <c r="L43" s="5"/>
      <c r="M43" s="5"/>
      <c r="N43" s="5"/>
      <c r="O43" s="5"/>
      <c r="P43" s="5"/>
    </row>
    <row r="44" spans="2:16">
      <c r="B44" s="6"/>
      <c r="C44" s="5"/>
      <c r="D44" s="5"/>
      <c r="E44" s="7" t="s">
        <v>29</v>
      </c>
      <c r="F44" s="8">
        <v>-4000</v>
      </c>
      <c r="G44" s="5"/>
      <c r="H44" s="5"/>
      <c r="I44" s="9"/>
      <c r="J44" s="5"/>
      <c r="K44" s="5"/>
      <c r="L44" s="5"/>
      <c r="M44" s="5"/>
      <c r="N44" s="5"/>
      <c r="O44" s="5"/>
      <c r="P44" s="5"/>
    </row>
    <row r="45" spans="2:16">
      <c r="B45" s="6"/>
      <c r="C45" s="5"/>
      <c r="D45" s="5"/>
      <c r="E45" s="7"/>
      <c r="F45" s="5"/>
      <c r="G45" s="13">
        <v>-14000</v>
      </c>
      <c r="H45" s="5"/>
      <c r="I45" s="9"/>
      <c r="J45" s="5"/>
      <c r="K45" s="5"/>
      <c r="L45" s="5"/>
      <c r="M45" s="5"/>
      <c r="N45" s="5"/>
      <c r="O45" s="5"/>
      <c r="P45" s="5"/>
    </row>
    <row r="46" spans="2:16">
      <c r="B46" s="6"/>
      <c r="C46" s="5"/>
      <c r="D46" s="5" t="s">
        <v>32</v>
      </c>
      <c r="E46" s="7"/>
      <c r="F46" s="5"/>
      <c r="G46" s="8">
        <v>-50</v>
      </c>
      <c r="H46" s="5"/>
      <c r="I46" s="9"/>
      <c r="J46" s="5"/>
      <c r="K46" s="5"/>
      <c r="L46" s="5"/>
      <c r="M46" s="5"/>
      <c r="N46" s="5"/>
      <c r="O46" s="5"/>
      <c r="P46" s="5"/>
    </row>
    <row r="47" spans="2:16">
      <c r="B47" s="6"/>
      <c r="C47" s="5"/>
      <c r="D47" s="5" t="s">
        <v>33</v>
      </c>
      <c r="E47" s="7"/>
      <c r="F47" s="5"/>
      <c r="G47" s="8">
        <v>0</v>
      </c>
      <c r="H47" s="5"/>
      <c r="I47" s="9"/>
      <c r="J47" s="5"/>
      <c r="K47" s="5"/>
      <c r="L47" s="5"/>
      <c r="M47" s="5"/>
      <c r="N47" s="5"/>
      <c r="O47" s="5"/>
      <c r="P47" s="5"/>
    </row>
    <row r="48" spans="2:16">
      <c r="B48" s="6"/>
      <c r="C48" s="5"/>
      <c r="D48" s="5" t="s">
        <v>34</v>
      </c>
      <c r="E48" s="7"/>
      <c r="F48" s="5"/>
      <c r="G48" s="8">
        <v>-200</v>
      </c>
      <c r="H48" s="5"/>
      <c r="I48" s="9"/>
      <c r="J48" s="5"/>
      <c r="K48" s="5"/>
      <c r="L48" s="5"/>
      <c r="M48" s="5"/>
      <c r="N48" s="5"/>
      <c r="O48" s="5"/>
      <c r="P48" s="5"/>
    </row>
    <row r="49" spans="2:16">
      <c r="B49" s="6"/>
      <c r="C49" s="5"/>
      <c r="D49" s="5"/>
      <c r="E49" s="7"/>
      <c r="F49" s="5"/>
      <c r="G49" s="5"/>
      <c r="H49" s="5"/>
      <c r="I49" s="9"/>
      <c r="J49" s="5"/>
      <c r="K49" s="5"/>
      <c r="L49" s="5"/>
      <c r="M49" s="5"/>
      <c r="N49" s="5"/>
      <c r="O49" s="5"/>
      <c r="P49" s="5"/>
    </row>
    <row r="50" spans="2:16">
      <c r="B50" s="6"/>
      <c r="C50" s="5" t="s">
        <v>35</v>
      </c>
      <c r="D50" s="5"/>
      <c r="E50" s="7"/>
      <c r="F50" s="5"/>
      <c r="G50" s="8">
        <v>-2000</v>
      </c>
      <c r="H50" s="5"/>
      <c r="I50" s="9"/>
      <c r="J50" s="5"/>
      <c r="K50" s="5"/>
      <c r="L50" s="5"/>
      <c r="M50" s="5"/>
      <c r="N50" s="5"/>
      <c r="O50" s="5"/>
      <c r="P50" s="5"/>
    </row>
    <row r="51" spans="2:16">
      <c r="B51" s="6"/>
      <c r="C51" s="5" t="s">
        <v>36</v>
      </c>
      <c r="D51" s="5"/>
      <c r="E51" s="7"/>
      <c r="F51" s="5"/>
      <c r="G51" s="8">
        <v>-3000</v>
      </c>
      <c r="H51" s="5"/>
      <c r="I51" s="9"/>
      <c r="J51" s="5"/>
      <c r="K51" s="5"/>
      <c r="L51" s="5"/>
      <c r="M51" s="5"/>
      <c r="N51" s="5"/>
      <c r="O51" s="5"/>
      <c r="P51" s="5"/>
    </row>
    <row r="52" spans="2:16">
      <c r="B52" s="6"/>
      <c r="C52" s="5" t="s">
        <v>37</v>
      </c>
      <c r="D52" s="5"/>
      <c r="E52" s="7"/>
      <c r="F52" s="5"/>
      <c r="G52" s="8">
        <v>-1200</v>
      </c>
      <c r="H52" s="5"/>
      <c r="I52" s="9"/>
      <c r="J52" s="5"/>
      <c r="K52" s="5"/>
      <c r="L52" s="5"/>
      <c r="M52" s="5"/>
      <c r="N52" s="5"/>
      <c r="O52" s="5"/>
      <c r="P52" s="5"/>
    </row>
    <row r="53" spans="2:16">
      <c r="B53" s="6"/>
      <c r="C53" s="5" t="s">
        <v>38</v>
      </c>
      <c r="D53" s="5"/>
      <c r="E53" s="7"/>
      <c r="F53" s="5"/>
      <c r="G53" s="8">
        <v>-1000</v>
      </c>
      <c r="H53" s="5"/>
      <c r="I53" s="9"/>
      <c r="J53" s="5"/>
      <c r="K53" s="5"/>
      <c r="L53" s="5"/>
      <c r="M53" s="5"/>
      <c r="N53" s="5"/>
      <c r="O53" s="5"/>
      <c r="P53" s="5"/>
    </row>
    <row r="54" spans="2:16">
      <c r="B54" s="6"/>
      <c r="C54" s="5" t="s">
        <v>39</v>
      </c>
      <c r="D54" s="5"/>
      <c r="E54" s="7"/>
      <c r="F54" s="5"/>
      <c r="G54" s="8">
        <v>-9500</v>
      </c>
      <c r="H54" s="5"/>
      <c r="I54" s="9"/>
      <c r="J54" s="5"/>
      <c r="K54" s="5"/>
      <c r="L54" s="5"/>
      <c r="M54" s="5"/>
      <c r="N54" s="5"/>
      <c r="O54" s="5"/>
      <c r="P54" s="5"/>
    </row>
    <row r="55" spans="2:16">
      <c r="B55" s="6"/>
      <c r="C55" s="5"/>
      <c r="D55" s="5"/>
      <c r="E55" s="7"/>
      <c r="F55" s="5"/>
      <c r="G55" s="5"/>
      <c r="H55" s="5"/>
      <c r="I55" s="9"/>
      <c r="J55" s="5"/>
      <c r="K55" s="5"/>
      <c r="L55" s="5"/>
      <c r="M55" s="5"/>
      <c r="N55" s="5"/>
      <c r="O55" s="5"/>
      <c r="P55" s="5"/>
    </row>
    <row r="56" spans="2:16">
      <c r="B56" s="6"/>
      <c r="C56" s="5" t="s">
        <v>40</v>
      </c>
      <c r="D56" s="5"/>
      <c r="E56" s="7"/>
      <c r="F56" s="5"/>
      <c r="G56" s="8">
        <v>-1000</v>
      </c>
      <c r="H56" s="5"/>
      <c r="I56" s="9"/>
      <c r="J56" s="5"/>
      <c r="K56" s="5"/>
      <c r="L56" s="5"/>
      <c r="M56" s="5"/>
      <c r="N56" s="5"/>
      <c r="O56" s="5"/>
      <c r="P56" s="5"/>
    </row>
    <row r="57" spans="2:16">
      <c r="B57" s="6"/>
      <c r="C57" s="17" t="s">
        <v>41</v>
      </c>
      <c r="D57" s="5"/>
      <c r="E57" s="7"/>
      <c r="F57" s="5"/>
      <c r="G57" s="18">
        <v>-1510</v>
      </c>
      <c r="H57" s="5"/>
      <c r="I57" s="9"/>
      <c r="J57" s="5"/>
      <c r="K57" s="5"/>
    </row>
    <row r="58" spans="2:16">
      <c r="B58" s="6"/>
      <c r="C58" s="5"/>
      <c r="D58" s="5"/>
      <c r="E58" s="7"/>
      <c r="F58" s="5"/>
      <c r="G58" s="5"/>
      <c r="H58" s="13">
        <f>SUM(G36:G57)</f>
        <v>-37610</v>
      </c>
      <c r="I58" s="9"/>
      <c r="J58" s="6"/>
      <c r="K58" s="5"/>
    </row>
    <row r="59" spans="2:16">
      <c r="B59" s="6"/>
      <c r="C59" s="5"/>
      <c r="D59" s="5"/>
      <c r="E59" s="7"/>
      <c r="F59" s="5"/>
      <c r="G59" s="5"/>
      <c r="H59" s="5"/>
      <c r="I59" s="25">
        <f>SUM(H34+H58)</f>
        <v>0</v>
      </c>
      <c r="J59" s="5"/>
      <c r="K59" s="5"/>
    </row>
    <row r="60" spans="2:16">
      <c r="B60" s="19"/>
      <c r="C60" s="20"/>
      <c r="D60" s="20"/>
      <c r="E60" s="21"/>
      <c r="F60" s="20"/>
      <c r="G60" s="20"/>
      <c r="H60" s="20"/>
      <c r="I60" s="24"/>
      <c r="J60" s="5"/>
      <c r="K60" s="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Q44"/>
  <sheetViews>
    <sheetView tabSelected="1" workbookViewId="0">
      <selection activeCell="E26" sqref="E26"/>
    </sheetView>
  </sheetViews>
  <sheetFormatPr defaultRowHeight="15"/>
  <cols>
    <col min="3" max="3" width="6.140625" bestFit="1" customWidth="1"/>
    <col min="4" max="4" width="30.42578125" bestFit="1" customWidth="1"/>
    <col min="5" max="5" width="15.140625" bestFit="1" customWidth="1"/>
    <col min="6" max="6" width="11.7109375" bestFit="1" customWidth="1"/>
    <col min="7" max="7" width="11.28515625" bestFit="1" customWidth="1"/>
    <col min="8" max="9" width="10.5703125" bestFit="1" customWidth="1"/>
    <col min="10" max="10" width="6.7109375" bestFit="1" customWidth="1"/>
    <col min="11" max="11" width="30.42578125" bestFit="1" customWidth="1"/>
    <col min="12" max="12" width="22.85546875" bestFit="1" customWidth="1"/>
    <col min="13" max="13" width="15.42578125" bestFit="1" customWidth="1"/>
    <col min="14" max="15" width="12" bestFit="1" customWidth="1"/>
    <col min="16" max="17" width="11.28515625" bestFit="1" customWidth="1"/>
  </cols>
  <sheetData>
    <row r="6" spans="3:17" ht="15.75" thickBot="1"/>
    <row r="7" spans="3:17" ht="15.75" thickBot="1">
      <c r="C7" s="26" t="s">
        <v>0</v>
      </c>
      <c r="D7" s="27" t="s">
        <v>1</v>
      </c>
      <c r="E7" s="27" t="s">
        <v>2</v>
      </c>
      <c r="F7" s="33"/>
      <c r="G7" s="27"/>
      <c r="H7" s="27" t="s">
        <v>3</v>
      </c>
      <c r="I7" s="27" t="s">
        <v>4</v>
      </c>
      <c r="J7" s="40" t="s">
        <v>23</v>
      </c>
      <c r="K7" s="41"/>
      <c r="L7" s="41"/>
      <c r="M7" s="41"/>
      <c r="N7" s="42"/>
      <c r="O7" s="43" t="s">
        <v>3</v>
      </c>
      <c r="P7" s="41"/>
      <c r="Q7" s="43" t="s">
        <v>4</v>
      </c>
    </row>
    <row r="8" spans="3:17">
      <c r="C8" s="28"/>
      <c r="D8" s="5" t="s">
        <v>6</v>
      </c>
      <c r="E8" s="5"/>
      <c r="F8" s="7"/>
      <c r="G8" s="5"/>
      <c r="H8" s="8">
        <v>36000</v>
      </c>
      <c r="I8" s="5"/>
      <c r="J8" s="28"/>
      <c r="K8" s="5" t="s">
        <v>24</v>
      </c>
      <c r="L8" s="5"/>
      <c r="M8" s="35"/>
      <c r="N8" s="5"/>
      <c r="O8" s="8">
        <v>-2200</v>
      </c>
      <c r="P8" s="5"/>
      <c r="Q8" s="29"/>
    </row>
    <row r="9" spans="3:17">
      <c r="C9" s="28"/>
      <c r="D9" s="5" t="s">
        <v>7</v>
      </c>
      <c r="E9" s="5"/>
      <c r="F9" s="7"/>
      <c r="G9" s="8"/>
      <c r="H9" s="8">
        <v>300</v>
      </c>
      <c r="I9" s="5"/>
      <c r="J9" s="28"/>
      <c r="K9" s="5" t="s">
        <v>25</v>
      </c>
      <c r="L9" s="5"/>
      <c r="M9" s="35"/>
      <c r="N9" s="5"/>
      <c r="O9" s="8">
        <v>-1000</v>
      </c>
      <c r="P9" s="5"/>
      <c r="Q9" s="29"/>
    </row>
    <row r="10" spans="3:17">
      <c r="C10" s="28"/>
      <c r="D10" s="5"/>
      <c r="E10" s="5"/>
      <c r="F10" s="7"/>
      <c r="G10" s="14"/>
      <c r="H10" s="8"/>
      <c r="I10" s="5"/>
      <c r="J10" s="28"/>
      <c r="K10" s="5" t="s">
        <v>26</v>
      </c>
      <c r="L10" s="5"/>
      <c r="M10" s="35"/>
      <c r="N10" s="5"/>
      <c r="O10" s="8">
        <v>-500</v>
      </c>
      <c r="P10" s="5"/>
      <c r="Q10" s="29"/>
    </row>
    <row r="11" spans="3:17">
      <c r="C11" s="28"/>
      <c r="D11" s="5" t="s">
        <v>13</v>
      </c>
      <c r="E11" s="5"/>
      <c r="F11" s="7"/>
      <c r="G11" s="5"/>
      <c r="H11" s="5"/>
      <c r="I11" s="5"/>
      <c r="J11" s="28"/>
      <c r="K11" s="5" t="s">
        <v>27</v>
      </c>
      <c r="L11" s="5"/>
      <c r="M11" s="35"/>
      <c r="N11" s="5"/>
      <c r="O11" s="5"/>
      <c r="P11" s="5"/>
      <c r="Q11" s="29"/>
    </row>
    <row r="12" spans="3:17">
      <c r="C12" s="28"/>
      <c r="D12" s="5"/>
      <c r="E12" s="5" t="s">
        <v>14</v>
      </c>
      <c r="F12" s="7"/>
      <c r="G12" s="8"/>
      <c r="H12" s="8">
        <v>1000</v>
      </c>
      <c r="I12" s="5"/>
      <c r="J12" s="28"/>
      <c r="K12" s="5"/>
      <c r="L12" s="5" t="s">
        <v>28</v>
      </c>
      <c r="M12" s="35"/>
      <c r="N12" s="5"/>
      <c r="O12" s="8">
        <v>-250</v>
      </c>
      <c r="P12" s="5"/>
      <c r="Q12" s="29"/>
    </row>
    <row r="13" spans="3:17">
      <c r="C13" s="28"/>
      <c r="D13" s="5"/>
      <c r="E13" s="5" t="s">
        <v>15</v>
      </c>
      <c r="F13" s="7"/>
      <c r="G13" s="5"/>
      <c r="H13" s="5"/>
      <c r="I13" s="5"/>
      <c r="J13" s="28"/>
      <c r="K13" s="5"/>
      <c r="L13" s="5" t="s">
        <v>29</v>
      </c>
      <c r="M13" s="35"/>
      <c r="N13" s="5"/>
      <c r="O13" s="8">
        <v>-200</v>
      </c>
      <c r="P13" s="5"/>
      <c r="Q13" s="29"/>
    </row>
    <row r="14" spans="3:17">
      <c r="C14" s="28"/>
      <c r="D14" s="5"/>
      <c r="E14" s="5"/>
      <c r="F14" s="7" t="s">
        <v>16</v>
      </c>
      <c r="G14" s="8">
        <v>0</v>
      </c>
      <c r="H14" s="5"/>
      <c r="I14" s="5"/>
      <c r="J14" s="28"/>
      <c r="K14" s="5" t="s">
        <v>7</v>
      </c>
      <c r="L14" s="5"/>
      <c r="M14" s="35"/>
      <c r="N14" s="5"/>
      <c r="O14" s="8">
        <v>-200</v>
      </c>
      <c r="P14" s="5"/>
      <c r="Q14" s="29"/>
    </row>
    <row r="15" spans="3:17">
      <c r="C15" s="28"/>
      <c r="D15" s="5"/>
      <c r="E15" s="5"/>
      <c r="F15" s="7" t="s">
        <v>17</v>
      </c>
      <c r="G15" s="8">
        <v>450</v>
      </c>
      <c r="H15" s="5"/>
      <c r="I15" s="5"/>
      <c r="J15" s="28"/>
      <c r="K15" s="5" t="s">
        <v>13</v>
      </c>
      <c r="L15" s="5"/>
      <c r="M15" s="35"/>
      <c r="N15" s="5"/>
      <c r="O15" s="5"/>
      <c r="P15" s="5"/>
      <c r="Q15" s="29"/>
    </row>
    <row r="16" spans="3:17">
      <c r="C16" s="28"/>
      <c r="D16" s="5"/>
      <c r="E16" s="5"/>
      <c r="F16" s="7" t="s">
        <v>18</v>
      </c>
      <c r="G16" s="8">
        <v>750</v>
      </c>
      <c r="H16" s="5"/>
      <c r="I16" s="5"/>
      <c r="J16" s="28"/>
      <c r="K16" s="5"/>
      <c r="L16" s="5" t="s">
        <v>30</v>
      </c>
      <c r="M16" s="35" t="s">
        <v>31</v>
      </c>
      <c r="N16" s="8">
        <v>-10000</v>
      </c>
      <c r="O16" s="5"/>
      <c r="P16" s="5"/>
      <c r="Q16" s="29"/>
    </row>
    <row r="17" spans="3:17">
      <c r="C17" s="28"/>
      <c r="D17" s="5"/>
      <c r="E17" s="5"/>
      <c r="F17" s="7" t="s">
        <v>19</v>
      </c>
      <c r="G17" s="8">
        <v>0</v>
      </c>
      <c r="H17" s="5"/>
      <c r="I17" s="5"/>
      <c r="J17" s="28"/>
      <c r="K17" s="5"/>
      <c r="L17" s="5"/>
      <c r="M17" s="35" t="s">
        <v>29</v>
      </c>
      <c r="N17" s="8">
        <v>-4000</v>
      </c>
      <c r="O17" s="5"/>
      <c r="P17" s="5"/>
      <c r="Q17" s="29"/>
    </row>
    <row r="18" spans="3:17">
      <c r="C18" s="28"/>
      <c r="D18" s="5"/>
      <c r="E18" s="5"/>
      <c r="F18" s="7" t="s">
        <v>20</v>
      </c>
      <c r="G18" s="8">
        <v>3650</v>
      </c>
      <c r="H18" s="5"/>
      <c r="I18" s="5"/>
      <c r="J18" s="28"/>
      <c r="K18" s="5"/>
      <c r="L18" s="5"/>
      <c r="M18" s="35"/>
      <c r="N18" s="5"/>
      <c r="O18" s="13">
        <f>SUM(N17+N16)</f>
        <v>-14000</v>
      </c>
      <c r="P18" s="5"/>
      <c r="Q18" s="29"/>
    </row>
    <row r="19" spans="3:17">
      <c r="C19" s="28"/>
      <c r="D19" s="5"/>
      <c r="E19" s="5"/>
      <c r="F19" s="7" t="s">
        <v>21</v>
      </c>
      <c r="G19" s="8">
        <v>1200</v>
      </c>
      <c r="H19" s="22"/>
      <c r="I19" s="5"/>
      <c r="J19" s="28"/>
      <c r="K19" s="5"/>
      <c r="L19" s="5" t="s">
        <v>32</v>
      </c>
      <c r="M19" s="35"/>
      <c r="N19" s="5"/>
      <c r="O19" s="8">
        <v>-50</v>
      </c>
      <c r="P19" s="5"/>
      <c r="Q19" s="29"/>
    </row>
    <row r="20" spans="3:17">
      <c r="C20" s="28"/>
      <c r="D20" s="5"/>
      <c r="E20" s="5" t="s">
        <v>22</v>
      </c>
      <c r="F20" s="7"/>
      <c r="G20" s="8">
        <v>29650</v>
      </c>
      <c r="H20" s="5"/>
      <c r="I20" s="5"/>
      <c r="J20" s="28"/>
      <c r="K20" s="5"/>
      <c r="L20" s="5" t="s">
        <v>33</v>
      </c>
      <c r="M20" s="35"/>
      <c r="N20" s="5"/>
      <c r="O20" s="8">
        <v>0</v>
      </c>
      <c r="P20" s="5"/>
      <c r="Q20" s="29"/>
    </row>
    <row r="21" spans="3:17">
      <c r="C21" s="28"/>
      <c r="D21" s="5"/>
      <c r="E21" s="5"/>
      <c r="F21" s="7"/>
      <c r="G21" s="5"/>
      <c r="H21" s="13">
        <f>SUM(G14:G20)</f>
        <v>35700</v>
      </c>
      <c r="I21" s="5"/>
      <c r="J21" s="28"/>
      <c r="K21" s="5"/>
      <c r="L21" s="5" t="s">
        <v>34</v>
      </c>
      <c r="M21" s="35"/>
      <c r="N21" s="5"/>
      <c r="O21" s="8">
        <v>-200</v>
      </c>
      <c r="P21" s="5"/>
      <c r="Q21" s="29"/>
    </row>
    <row r="22" spans="3:17">
      <c r="C22" s="28"/>
      <c r="D22" s="5"/>
      <c r="E22" s="5"/>
      <c r="F22" s="7"/>
      <c r="G22" s="5"/>
      <c r="H22" s="8"/>
      <c r="I22" s="5"/>
      <c r="J22" s="28"/>
      <c r="K22" s="5"/>
      <c r="L22" s="5" t="s">
        <v>42</v>
      </c>
      <c r="M22" s="35"/>
      <c r="N22" s="5"/>
      <c r="O22" s="5"/>
      <c r="P22" s="5"/>
      <c r="Q22" s="29"/>
    </row>
    <row r="23" spans="3:17">
      <c r="C23" s="28"/>
      <c r="D23" s="5"/>
      <c r="E23" s="5"/>
      <c r="F23" s="7"/>
      <c r="G23" s="5"/>
      <c r="H23" s="8"/>
      <c r="I23" s="5"/>
      <c r="J23" s="28"/>
      <c r="M23" s="36" t="s">
        <v>16</v>
      </c>
      <c r="N23" s="8">
        <v>-125</v>
      </c>
      <c r="P23" s="5"/>
      <c r="Q23" s="29"/>
    </row>
    <row r="24" spans="3:17" ht="15.75" thickBot="1">
      <c r="C24" s="30"/>
      <c r="D24" s="31"/>
      <c r="E24" s="31"/>
      <c r="F24" s="32"/>
      <c r="G24" s="31"/>
      <c r="H24" s="31"/>
      <c r="I24" s="34">
        <f>SUM(H8:H21)</f>
        <v>73000</v>
      </c>
      <c r="J24" s="28"/>
      <c r="M24" s="36" t="s">
        <v>17</v>
      </c>
      <c r="N24" s="8">
        <v>-900</v>
      </c>
      <c r="P24" s="5"/>
      <c r="Q24" s="29"/>
    </row>
    <row r="25" spans="3:17">
      <c r="J25" s="28"/>
      <c r="M25" s="36" t="s">
        <v>18</v>
      </c>
      <c r="N25" s="8">
        <v>-1250</v>
      </c>
      <c r="P25" s="5"/>
      <c r="Q25" s="29"/>
    </row>
    <row r="26" spans="3:17">
      <c r="J26" s="28"/>
      <c r="M26" s="36" t="s">
        <v>19</v>
      </c>
      <c r="N26" s="8">
        <v>-750</v>
      </c>
      <c r="P26" s="5"/>
      <c r="Q26" s="29"/>
    </row>
    <row r="27" spans="3:17">
      <c r="J27" s="28"/>
      <c r="M27" s="35" t="s">
        <v>20</v>
      </c>
      <c r="N27" s="8">
        <v>-3600</v>
      </c>
      <c r="P27" s="5"/>
      <c r="Q27" s="29"/>
    </row>
    <row r="28" spans="3:17">
      <c r="J28" s="28"/>
      <c r="K28" s="5"/>
      <c r="L28" s="5"/>
      <c r="M28" s="35" t="s">
        <v>21</v>
      </c>
      <c r="N28" s="8">
        <v>-1500</v>
      </c>
      <c r="O28" s="5"/>
      <c r="P28" s="5"/>
      <c r="Q28" s="29"/>
    </row>
    <row r="29" spans="3:17">
      <c r="J29" s="28"/>
      <c r="M29" s="36" t="s">
        <v>43</v>
      </c>
      <c r="N29" s="8">
        <v>-26015</v>
      </c>
      <c r="Q29" s="29"/>
    </row>
    <row r="30" spans="3:17">
      <c r="J30" s="28"/>
      <c r="M30" s="36"/>
      <c r="O30" s="38">
        <f>SUM(N23:N29)</f>
        <v>-34140</v>
      </c>
      <c r="Q30" s="29"/>
    </row>
    <row r="31" spans="3:17">
      <c r="J31" s="28"/>
      <c r="M31" s="36"/>
      <c r="O31" s="39"/>
      <c r="Q31" s="29"/>
    </row>
    <row r="32" spans="3:17">
      <c r="J32" s="28"/>
      <c r="L32" t="s">
        <v>44</v>
      </c>
      <c r="M32" s="36"/>
      <c r="O32" s="39">
        <v>-1050</v>
      </c>
      <c r="Q32" s="29"/>
    </row>
    <row r="33" spans="10:17">
      <c r="J33" s="28"/>
      <c r="K33" s="5" t="s">
        <v>35</v>
      </c>
      <c r="L33" s="5"/>
      <c r="M33" s="36"/>
      <c r="N33" s="5"/>
      <c r="O33" s="8">
        <v>-2000</v>
      </c>
      <c r="Q33" s="29"/>
    </row>
    <row r="34" spans="10:17">
      <c r="J34" s="28"/>
      <c r="K34" s="5" t="s">
        <v>36</v>
      </c>
      <c r="L34" s="5"/>
      <c r="M34" s="35"/>
      <c r="N34" s="5"/>
      <c r="O34" s="8">
        <v>-3000</v>
      </c>
      <c r="Q34" s="29"/>
    </row>
    <row r="35" spans="10:17">
      <c r="J35" s="28"/>
      <c r="K35" s="5" t="s">
        <v>37</v>
      </c>
      <c r="L35" s="5"/>
      <c r="M35" s="35"/>
      <c r="N35" s="5"/>
      <c r="O35" s="8">
        <v>-1200</v>
      </c>
      <c r="P35" s="5"/>
      <c r="Q35" s="29"/>
    </row>
    <row r="36" spans="10:17">
      <c r="J36" s="28"/>
      <c r="K36" s="5" t="s">
        <v>38</v>
      </c>
      <c r="L36" s="5"/>
      <c r="M36" s="35"/>
      <c r="N36" s="5"/>
      <c r="O36" s="8">
        <v>-1000</v>
      </c>
      <c r="P36" s="5"/>
      <c r="Q36" s="29"/>
    </row>
    <row r="37" spans="10:17">
      <c r="J37" s="28"/>
      <c r="K37" s="5" t="s">
        <v>39</v>
      </c>
      <c r="L37" s="5"/>
      <c r="M37" s="35"/>
      <c r="N37" s="5"/>
      <c r="O37" s="8">
        <v>-9500</v>
      </c>
      <c r="P37" s="5"/>
      <c r="Q37" s="29"/>
    </row>
    <row r="38" spans="10:17">
      <c r="J38" s="28"/>
      <c r="K38" s="5"/>
      <c r="L38" s="5"/>
      <c r="M38" s="35"/>
      <c r="N38" s="5"/>
      <c r="O38" s="8"/>
      <c r="P38" s="5"/>
      <c r="Q38" s="29"/>
    </row>
    <row r="39" spans="10:17">
      <c r="J39" s="28"/>
      <c r="K39" s="5" t="s">
        <v>40</v>
      </c>
      <c r="L39" s="5"/>
      <c r="M39" s="35"/>
      <c r="N39" s="5"/>
      <c r="O39" s="8">
        <v>-1000</v>
      </c>
      <c r="P39" s="5"/>
      <c r="Q39" s="29"/>
    </row>
    <row r="40" spans="10:17">
      <c r="J40" s="28"/>
      <c r="K40" s="17" t="s">
        <v>41</v>
      </c>
      <c r="L40" s="5"/>
      <c r="M40" s="35"/>
      <c r="N40" s="5"/>
      <c r="O40" s="18">
        <v>-1510</v>
      </c>
      <c r="P40" s="5"/>
      <c r="Q40" s="29"/>
    </row>
    <row r="41" spans="10:17">
      <c r="J41" s="28"/>
      <c r="K41" s="17"/>
      <c r="L41" s="5"/>
      <c r="M41" s="35"/>
      <c r="N41" s="5"/>
      <c r="O41" s="18"/>
      <c r="P41" s="13">
        <f>SUM(O8:O40)</f>
        <v>-73000</v>
      </c>
      <c r="Q41" s="29"/>
    </row>
    <row r="42" spans="10:17">
      <c r="J42" s="28"/>
      <c r="K42" s="5"/>
      <c r="L42" s="5"/>
      <c r="M42" s="35"/>
      <c r="N42" s="5"/>
      <c r="O42" s="5"/>
      <c r="Q42" s="29"/>
    </row>
    <row r="43" spans="10:17">
      <c r="J43" s="28"/>
      <c r="K43" s="5"/>
      <c r="L43" s="5"/>
      <c r="M43" s="35"/>
      <c r="N43" s="5"/>
      <c r="O43" s="5"/>
      <c r="P43" s="5"/>
      <c r="Q43" s="25">
        <f>SUM(P6+P41)</f>
        <v>-73000</v>
      </c>
    </row>
    <row r="44" spans="10:17" ht="15.75" thickBot="1">
      <c r="J44" s="30"/>
      <c r="K44" s="31"/>
      <c r="L44" s="31"/>
      <c r="M44" s="37"/>
      <c r="N44" s="31"/>
      <c r="O44" s="31"/>
      <c r="P44" s="31"/>
      <c r="Q44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6D1DA7E6CE4BA5189D1EA66CAEC2" ma:contentTypeVersion="10" ma:contentTypeDescription="Een nieuw document maken." ma:contentTypeScope="" ma:versionID="d326960d0c0df5759908b15a031e687c">
  <xsd:schema xmlns:xsd="http://www.w3.org/2001/XMLSchema" xmlns:xs="http://www.w3.org/2001/XMLSchema" xmlns:p="http://schemas.microsoft.com/office/2006/metadata/properties" xmlns:ns2="d435a96b-747c-4eb3-a64d-6943e5cc124b" xmlns:ns3="73deef6d-db87-46d2-a18e-cbd91450449e" targetNamespace="http://schemas.microsoft.com/office/2006/metadata/properties" ma:root="true" ma:fieldsID="ac2d8f0b89bbaf1f7ccdc2bdd42f5c7d" ns2:_="" ns3:_="">
    <xsd:import namespace="d435a96b-747c-4eb3-a64d-6943e5cc124b"/>
    <xsd:import namespace="73deef6d-db87-46d2-a18e-cbd9145044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5a96b-747c-4eb3-a64d-6943e5cc1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d0f1e6b-5c5e-493a-86f8-a50ec27d88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eef6d-db87-46d2-a18e-cbd9145044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5011add-2ac2-4010-a945-94d80a708f64}" ma:internalName="TaxCatchAll" ma:showField="CatchAllData" ma:web="73deef6d-db87-46d2-a18e-cbd9145044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deef6d-db87-46d2-a18e-cbd91450449e" xsi:nil="true"/>
    <lcf76f155ced4ddcb4097134ff3c332f xmlns="d435a96b-747c-4eb3-a64d-6943e5cc124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536514-36C9-48AA-8C0C-FE312685AB0A}"/>
</file>

<file path=customXml/itemProps2.xml><?xml version="1.0" encoding="utf-8"?>
<ds:datastoreItem xmlns:ds="http://schemas.openxmlformats.org/officeDocument/2006/customXml" ds:itemID="{9643F5CB-92C8-4FDD-9122-965F4FC2C68E}"/>
</file>

<file path=customXml/itemProps3.xml><?xml version="1.0" encoding="utf-8"?>
<ds:datastoreItem xmlns:ds="http://schemas.openxmlformats.org/officeDocument/2006/customXml" ds:itemID="{5716D41C-54F5-473C-A349-4264692FC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Max van den Ekart</cp:lastModifiedBy>
  <cp:revision/>
  <dcterms:created xsi:type="dcterms:W3CDTF">2023-04-06T16:37:34Z</dcterms:created>
  <dcterms:modified xsi:type="dcterms:W3CDTF">2023-04-08T20:35:06Z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0x01010000766D1DA7E6CE4BA5189D1EA66CAEC2</vt:lpwstr>
  </property>
  <property fmtid="{D5CDD505-2E9C-101B-9397-08002B2CF9AE}" pid="3" name="MediaServiceImageTags">
    <vt:lpwstr/>
  </property>
</Properties>
</file>